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yskočil 2024\Komárov zak_271_2023\CD_definitivní odevzdání\E5.2\"/>
    </mc:Choice>
  </mc:AlternateContent>
  <xr:revisionPtr revIDLastSave="0" documentId="13_ncr:1_{E147A288-D287-4EC0-A05F-2A9C4B42A76B}" xr6:coauthVersionLast="47" xr6:coauthVersionMax="47" xr10:uidLastSave="{00000000-0000-0000-0000-000000000000}"/>
  <bookViews>
    <workbookView xWindow="-120" yWindow="-120" windowWidth="29040" windowHeight="15720" tabRatio="449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dotčené_nemovitosti!$H$1:$H$4</definedName>
    <definedName name="_Hlk57051120" localSheetId="0">dotčené_nemovitosti!$B$2</definedName>
    <definedName name="_Hlk95763821" localSheetId="0">dotčené_nemovitosti!$B$2</definedName>
    <definedName name="_xlnm.Print_Titles" localSheetId="0">dotčené_nemovitosti!$2:$4</definedName>
  </definedNames>
  <calcPr calcId="191029"/>
</workbook>
</file>

<file path=xl/calcChain.xml><?xml version="1.0" encoding="utf-8"?>
<calcChain xmlns="http://schemas.openxmlformats.org/spreadsheetml/2006/main">
  <c r="D8" i="4" l="1"/>
  <c r="E8" i="4"/>
  <c r="F8" i="4"/>
  <c r="G8" i="4"/>
  <c r="H8" i="4"/>
  <c r="I8" i="4"/>
  <c r="J8" i="4"/>
  <c r="K8" i="4"/>
  <c r="L8" i="4"/>
  <c r="M8" i="4"/>
  <c r="N8" i="4"/>
  <c r="O8" i="4"/>
  <c r="P8" i="4"/>
  <c r="C8" i="4"/>
</calcChain>
</file>

<file path=xl/sharedStrings.xml><?xml version="1.0" encoding="utf-8"?>
<sst xmlns="http://schemas.openxmlformats.org/spreadsheetml/2006/main" count="237" uniqueCount="126">
  <si>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</si>
  <si>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</si>
  <si>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</si>
  <si>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</si>
  <si>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</si>
  <si>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</si>
  <si>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</si>
  <si>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</si>
  <si>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</si>
  <si>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</si>
  <si>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</si>
  <si>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</si>
  <si>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</si>
  <si>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</si>
  <si>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</si>
  <si>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</si>
  <si>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</si>
  <si>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</si>
  <si>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</si>
  <si>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</si>
  <si>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</si>
  <si>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</si>
  <si>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</si>
  <si>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</si>
  <si>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</si>
  <si>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</si>
  <si>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</si>
  <si>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</si>
  <si>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</si>
  <si>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</si>
  <si>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</si>
  <si>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</si>
  <si>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</si>
  <si>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</si>
  <si>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</si>
  <si>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</si>
  <si>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</si>
  <si>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</si>
  <si>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</si>
  <si>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</si>
  <si>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</si>
  <si>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</si>
  <si>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</si>
  <si>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</si>
  <si>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</si>
  <si>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</si>
  <si>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</si>
  <si>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</si>
  <si>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</si>
  <si>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</si>
  <si>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</si>
  <si>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</si>
  <si>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</si>
  <si>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</si>
  <si>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</si>
  <si>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Česká republika, Správa železnic, státní organizace</t>
  </si>
  <si>
    <t>dráha</t>
  </si>
  <si>
    <t>ostatní plocha</t>
  </si>
  <si>
    <t>1/1</t>
  </si>
  <si>
    <t>70994234</t>
  </si>
  <si>
    <t>Dlážděná 1003/7, Nové Město, 11000 Praha 1</t>
  </si>
  <si>
    <t>jiná plocha</t>
  </si>
  <si>
    <t>ostatní komunikace</t>
  </si>
  <si>
    <t>Komárov u Opavy</t>
  </si>
  <si>
    <t>284,9-285,1</t>
  </si>
  <si>
    <t>976/16</t>
  </si>
  <si>
    <t>Teva Czech Industries s.r.o.</t>
  </si>
  <si>
    <t>Ostravská 305/29, Komárov, 74770 Opava</t>
  </si>
  <si>
    <t>176/6</t>
  </si>
  <si>
    <t>669/3</t>
  </si>
  <si>
    <t>SO 21-52-01</t>
  </si>
  <si>
    <t>SO 21-13-01</t>
  </si>
  <si>
    <t>181/2</t>
  </si>
  <si>
    <t>176/10</t>
  </si>
  <si>
    <t>176/20</t>
  </si>
  <si>
    <t>176/22</t>
  </si>
  <si>
    <t>176/21</t>
  </si>
  <si>
    <t>176/5</t>
  </si>
  <si>
    <t>176/3</t>
  </si>
  <si>
    <t>176/18</t>
  </si>
  <si>
    <t>176/17</t>
  </si>
  <si>
    <t>176/16</t>
  </si>
  <si>
    <t>176/15</t>
  </si>
  <si>
    <t>176/14</t>
  </si>
  <si>
    <t>670/3</t>
  </si>
  <si>
    <t>670/4</t>
  </si>
  <si>
    <t>670/5</t>
  </si>
  <si>
    <t>670/6</t>
  </si>
  <si>
    <t>670/7</t>
  </si>
  <si>
    <t>670/8</t>
  </si>
  <si>
    <t>670/9</t>
  </si>
  <si>
    <t>Stankeová Žaneta</t>
  </si>
  <si>
    <t>Na Konečné 62/21, Komárov, 74770 Opava</t>
  </si>
  <si>
    <t>Česká republika, Státní pozemkový úřad</t>
  </si>
  <si>
    <t>Husinecká 1024/11a, Žižkov, 13000 Praha 3</t>
  </si>
  <si>
    <t>SJM Daněk Martin a Daňková Pavla</t>
  </si>
  <si>
    <t>Na Konečné 318/16, Komárov, 74770 Opava</t>
  </si>
  <si>
    <t>Statutární město Opava</t>
  </si>
  <si>
    <t>Horní náměstí 382/69, Město, 74601 Opava</t>
  </si>
  <si>
    <t>1/4</t>
  </si>
  <si>
    <t>1/2</t>
  </si>
  <si>
    <t>Svoboda Radek DiS</t>
  </si>
  <si>
    <t>Svoboda Roman Ing.</t>
  </si>
  <si>
    <t>Šustková Lenka</t>
  </si>
  <si>
    <t>Pelechovská 842/2, Vinoř, 19017 Praha 9</t>
  </si>
  <si>
    <t>Hnězdenská 767/4c, Troja, 18100 Praha 8</t>
  </si>
  <si>
    <t>Dlouhá 355/10, Komárov, 74770 Opava</t>
  </si>
  <si>
    <t>Tomíček Vilém Ing.</t>
  </si>
  <si>
    <t>Slezská 10/11, 74728 Štěpánkovice</t>
  </si>
  <si>
    <t>3/32</t>
  </si>
  <si>
    <t>29/32</t>
  </si>
  <si>
    <t>Najser Zdeněk</t>
  </si>
  <si>
    <t>Ludvíka Svobody 93, 74757 Slavkov</t>
  </si>
  <si>
    <t>Hrbatsch Jiří</t>
  </si>
  <si>
    <t>Podvihovská 148/39, Komárov, 74770 Opava</t>
  </si>
  <si>
    <t>Martykán Zdeněk</t>
  </si>
  <si>
    <t>Družstevnická 619/4, 74714 Ludgeřovice</t>
  </si>
  <si>
    <t>Neuwirthová Pavlína</t>
  </si>
  <si>
    <t>Malá strana 7/10, Komárov, 74770 Opava</t>
  </si>
  <si>
    <t>Plaček Pavel</t>
  </si>
  <si>
    <t>Požárnická 241/10, Komárov, 74770 Opava</t>
  </si>
  <si>
    <t>ZEMĚDĚLSKÁ a.s. Opava-Kylešovice</t>
  </si>
  <si>
    <t>Bílovecká 1162/167, Kylešovice, 74706 Opava</t>
  </si>
  <si>
    <t>„Doplnění závor na přejezdu P7744 v km 284,986 trati Ostrava - Opava“</t>
  </si>
  <si>
    <t xml:space="preserve">Seznam PUPFL do 50 m od obvodu stavby </t>
  </si>
  <si>
    <t>NENÍ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</si>
</sst>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10" fillId="0" borderId="6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0" xfId="0" applyFont="1"/>
    <xf numFmtId="0" fontId="5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49" fontId="9" fillId="0" borderId="28" xfId="0" applyNumberFormat="1" applyFont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left" vertical="center" wrapText="1"/>
    </xf>
    <xf numFmtId="49" fontId="9" fillId="0" borderId="30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1" fontId="4" fillId="0" borderId="10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49" fontId="5" fillId="0" borderId="15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49" fontId="9" fillId="0" borderId="31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1" fontId="9" fillId="0" borderId="28" xfId="0" applyNumberFormat="1" applyFont="1" applyBorder="1" applyAlignment="1">
      <alignment horizontal="center" vertical="center" wrapText="1"/>
    </xf>
    <xf numFmtId="1" fontId="9" fillId="0" borderId="31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" fontId="9" fillId="0" borderId="30" xfId="0" applyNumberFormat="1" applyFont="1" applyBorder="1" applyAlignment="1">
      <alignment horizontal="center" vertical="center" wrapText="1"/>
    </xf>
    <xf numFmtId="1" fontId="9" fillId="0" borderId="29" xfId="0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" fontId="5" fillId="0" borderId="15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 wrapText="1"/>
    </xf>
    <xf numFmtId="0" fontId="4" fillId="0" borderId="33" xfId="0" applyFont="1" applyBorder="1" applyAlignment="1">
      <alignment horizontal="left" vertical="center" wrapText="1"/>
    </xf>
    <xf numFmtId="49" fontId="4" fillId="0" borderId="34" xfId="0" applyNumberFormat="1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164" fontId="4" fillId="0" borderId="34" xfId="0" applyNumberFormat="1" applyFont="1" applyBorder="1" applyAlignment="1">
      <alignment horizontal="center" vertical="center" wrapText="1"/>
    </xf>
    <xf numFmtId="164" fontId="4" fillId="0" borderId="36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4" fillId="0" borderId="38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49" fontId="5" fillId="0" borderId="38" xfId="0" applyNumberFormat="1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1" fontId="5" fillId="0" borderId="20" xfId="0" applyNumberFormat="1" applyFont="1" applyBorder="1" applyAlignment="1">
      <alignment horizontal="center" vertical="center" wrapText="1"/>
    </xf>
    <xf numFmtId="1" fontId="5" fillId="0" borderId="22" xfId="0" applyNumberFormat="1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1" fontId="5" fillId="0" borderId="1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1" fontId="5" fillId="0" borderId="14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1" fontId="5" fillId="0" borderId="38" xfId="0" applyNumberFormat="1" applyFont="1" applyBorder="1" applyAlignment="1">
      <alignment horizontal="center" vertical="center" wrapText="1"/>
    </xf>
    <xf numFmtId="1" fontId="5" fillId="0" borderId="26" xfId="0" applyNumberFormat="1" applyFont="1" applyBorder="1" applyAlignment="1">
      <alignment horizontal="center" vertical="center" wrapText="1"/>
    </xf>
    <xf numFmtId="1" fontId="5" fillId="0" borderId="23" xfId="0" applyNumberFormat="1" applyFont="1" applyBorder="1" applyAlignment="1">
      <alignment horizontal="center" vertical="center" wrapText="1"/>
    </xf>
    <xf numFmtId="1" fontId="5" fillId="0" borderId="20" xfId="0" applyNumberFormat="1" applyFont="1" applyBorder="1" applyAlignment="1">
      <alignment horizontal="center" vertical="center"/>
    </xf>
    <xf numFmtId="1" fontId="5" fillId="0" borderId="22" xfId="0" applyNumberFormat="1" applyFont="1" applyBorder="1" applyAlignment="1">
      <alignment horizontal="center" vertical="center"/>
    </xf>
    <xf numFmtId="1" fontId="5" fillId="0" borderId="21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14" fillId="0" borderId="42" xfId="0" applyFont="1" applyBorder="1" applyAlignment="1">
      <alignment vertical="center"/>
    </xf>
    <xf numFmtId="0" fontId="7" fillId="0" borderId="42" xfId="0" applyFont="1" applyBorder="1"/>
    <xf numFmtId="0" fontId="8" fillId="0" borderId="42" xfId="0" applyFont="1" applyBorder="1"/>
    <xf numFmtId="1" fontId="9" fillId="0" borderId="2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49" fontId="9" fillId="0" borderId="24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1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L8"/>
  <sheetViews>
    <sheetView tabSelected="1" topLeftCell="N1" zoomScaleNormal="100" workbookViewId="0">
      <pane ySplit="4" topLeftCell="A5" activePane="bottomLeft" state="frozenSplit"/>
      <selection pane="bottomLeft" activeCell="B6" sqref="B6"/>
    </sheetView>
  </sheetViews>
  <sheetFormatPr defaultRowHeight="14.25" x14ac:dyDescent="0.2"/>
  <cols>
    <col min="1" max="1" width="2.42578125" style="2" customWidth="1"/>
    <col min="2" max="4" width="11.42578125" style="2" customWidth="1"/>
    <col min="5" max="5" width="8.42578125" style="2" customWidth="1"/>
    <col min="6" max="6" width="8.28515625" style="2" customWidth="1"/>
    <col min="7" max="7" width="17.5703125" style="3" customWidth="1"/>
    <col min="8" max="8" width="35.85546875" style="2" customWidth="1"/>
    <col min="9" max="9" width="49.5703125" style="2" customWidth="1"/>
    <col min="10" max="10" width="11.28515625" style="2" customWidth="1"/>
    <col min="11" max="11" width="11.85546875" style="2" customWidth="1"/>
    <col min="12" max="12" width="9" style="2" customWidth="1"/>
    <col min="13" max="13" width="10.28515625" style="2" customWidth="1"/>
    <col min="14" max="14" width="11.28515625" style="2" customWidth="1"/>
    <col min="15" max="15" width="9.140625" style="2" customWidth="1"/>
    <col min="16" max="16" width="11.140625" style="2" customWidth="1"/>
    <col min="17" max="17" width="9.140625" style="2"/>
    <col min="18" max="18" width="11.140625" style="2" customWidth="1"/>
    <col min="19" max="19" width="9.5703125" style="2" customWidth="1"/>
    <col min="20" max="20" width="9.140625" style="2"/>
    <col min="21" max="21" width="8.5703125" style="2" customWidth="1"/>
    <col min="22" max="23" width="10.28515625" style="2" customWidth="1"/>
    <col min="24" max="24" width="7.42578125" style="2" customWidth="1"/>
    <col min="25" max="25" width="11.5703125" style="2" customWidth="1"/>
    <col min="26" max="26" width="8.85546875" style="2" customWidth="1"/>
    <col min="27" max="27" width="26.140625" style="2" customWidth="1"/>
    <col min="28" max="28" width="12.42578125" style="2" customWidth="1"/>
    <col min="29" max="29" width="10" style="2" customWidth="1"/>
    <col min="30" max="30" width="13.140625" style="2" customWidth="1"/>
    <col min="31" max="31" width="9.5703125" style="2" customWidth="1"/>
    <col min="32" max="32" width="13" style="2" customWidth="1"/>
    <col min="33" max="33" width="9.5703125" style="2" customWidth="1"/>
    <col min="34" max="34" width="10.85546875" style="2" customWidth="1"/>
    <col min="35" max="35" width="15.5703125" style="2" bestFit="1" customWidth="1"/>
    <col min="36" max="36" width="15.5703125" style="2" customWidth="1"/>
    <col min="37" max="37" width="13.140625" style="2" customWidth="1"/>
    <col min="38" max="38" width="15.5703125" style="2" customWidth="1"/>
    <col min="39" max="16384" width="9.140625" style="2"/>
  </cols>
  <sheetData>
    <row r="1" spans="2:38" ht="24.75" x14ac:dyDescent="0.3">
      <c r="B1" s="12" t="s">
        <v>49</v>
      </c>
      <c r="C1" s="1"/>
      <c r="D1" s="1"/>
    </row>
    <row r="2" spans="2:38" ht="25.5" thickBot="1" x14ac:dyDescent="0.35">
      <c r="B2" s="98" t="s">
        <v>123</v>
      </c>
      <c r="C2" s="1"/>
      <c r="D2" s="1"/>
    </row>
    <row r="3" spans="2:38" s="8" customFormat="1" ht="39" customHeight="1" thickBot="1" x14ac:dyDescent="0.2">
      <c r="B3" s="134" t="s">
        <v>19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6"/>
      <c r="U3" s="131" t="s">
        <v>11</v>
      </c>
      <c r="V3" s="132"/>
      <c r="W3" s="133"/>
      <c r="X3" s="131" t="s">
        <v>25</v>
      </c>
      <c r="Y3" s="132"/>
      <c r="Z3" s="132"/>
      <c r="AA3" s="132"/>
      <c r="AB3" s="133"/>
      <c r="AC3" s="131" t="s">
        <v>0</v>
      </c>
      <c r="AD3" s="132"/>
      <c r="AE3" s="132"/>
      <c r="AF3" s="133"/>
      <c r="AG3" s="129" t="s">
        <v>12</v>
      </c>
      <c r="AH3" s="130"/>
      <c r="AI3" s="130"/>
      <c r="AJ3" s="130"/>
      <c r="AK3" s="10" t="s">
        <v>22</v>
      </c>
      <c r="AL3" s="58" t="s">
        <v>15</v>
      </c>
    </row>
    <row r="4" spans="2:38" s="8" customFormat="1" ht="38.25" customHeight="1" thickBot="1" x14ac:dyDescent="0.2">
      <c r="B4" s="40" t="s">
        <v>1</v>
      </c>
      <c r="C4" s="62" t="s">
        <v>32</v>
      </c>
      <c r="D4" s="41" t="s">
        <v>33</v>
      </c>
      <c r="E4" s="41" t="s">
        <v>9</v>
      </c>
      <c r="F4" s="42" t="s">
        <v>4</v>
      </c>
      <c r="G4" s="64" t="s">
        <v>16</v>
      </c>
      <c r="H4" s="43" t="s">
        <v>2</v>
      </c>
      <c r="I4" s="43" t="s">
        <v>3</v>
      </c>
      <c r="J4" s="41" t="s">
        <v>34</v>
      </c>
      <c r="K4" s="41" t="s">
        <v>5</v>
      </c>
      <c r="L4" s="41" t="s">
        <v>40</v>
      </c>
      <c r="M4" s="41" t="s">
        <v>6</v>
      </c>
      <c r="N4" s="64" t="s">
        <v>8</v>
      </c>
      <c r="O4" s="41" t="s">
        <v>7</v>
      </c>
      <c r="P4" s="64" t="s">
        <v>18</v>
      </c>
      <c r="Q4" s="64" t="s">
        <v>20</v>
      </c>
      <c r="R4" s="41" t="s">
        <v>39</v>
      </c>
      <c r="S4" s="41" t="s">
        <v>38</v>
      </c>
      <c r="T4" s="65" t="s">
        <v>41</v>
      </c>
      <c r="U4" s="66" t="s">
        <v>5</v>
      </c>
      <c r="V4" s="64" t="s">
        <v>42</v>
      </c>
      <c r="W4" s="64" t="s">
        <v>21</v>
      </c>
      <c r="X4" s="67" t="s">
        <v>43</v>
      </c>
      <c r="Y4" s="68" t="s">
        <v>44</v>
      </c>
      <c r="Z4" s="68" t="s">
        <v>45</v>
      </c>
      <c r="AA4" s="41" t="s">
        <v>10</v>
      </c>
      <c r="AB4" s="69" t="s">
        <v>17</v>
      </c>
      <c r="AC4" s="67" t="s">
        <v>46</v>
      </c>
      <c r="AD4" s="70" t="s">
        <v>17</v>
      </c>
      <c r="AE4" s="67" t="s">
        <v>47</v>
      </c>
      <c r="AF4" s="71" t="s">
        <v>17</v>
      </c>
      <c r="AG4" s="67" t="s">
        <v>48</v>
      </c>
      <c r="AH4" s="64" t="s">
        <v>23</v>
      </c>
      <c r="AI4" s="41" t="s">
        <v>13</v>
      </c>
      <c r="AJ4" s="65" t="s">
        <v>14</v>
      </c>
      <c r="AK4" s="66"/>
      <c r="AL4" s="72"/>
    </row>
    <row r="5" spans="2:38" ht="43.5" customHeight="1" x14ac:dyDescent="0.2">
      <c r="B5" s="45" t="s">
        <v>63</v>
      </c>
      <c r="C5" s="46">
        <v>2251</v>
      </c>
      <c r="D5" s="46" t="s">
        <v>64</v>
      </c>
      <c r="E5" s="47">
        <v>140</v>
      </c>
      <c r="F5" s="48" t="s">
        <v>58</v>
      </c>
      <c r="G5" s="63" t="s">
        <v>59</v>
      </c>
      <c r="H5" s="49" t="s">
        <v>55</v>
      </c>
      <c r="I5" s="49" t="s">
        <v>60</v>
      </c>
      <c r="J5" s="46">
        <v>2</v>
      </c>
      <c r="K5" s="47" t="s">
        <v>65</v>
      </c>
      <c r="L5" s="50">
        <v>101142</v>
      </c>
      <c r="M5" s="46" t="s">
        <v>57</v>
      </c>
      <c r="N5" s="46" t="s">
        <v>56</v>
      </c>
      <c r="O5" s="46"/>
      <c r="P5" s="46"/>
      <c r="Q5" s="46"/>
      <c r="R5" s="51"/>
      <c r="S5" s="52"/>
      <c r="T5" s="117"/>
      <c r="U5" s="123"/>
      <c r="V5" s="54"/>
      <c r="W5" s="112"/>
      <c r="X5" s="120"/>
      <c r="Y5" s="55"/>
      <c r="Z5" s="55"/>
      <c r="AA5" s="46"/>
      <c r="AB5" s="105"/>
      <c r="AC5" s="111"/>
      <c r="AD5" s="46"/>
      <c r="AE5" s="55"/>
      <c r="AF5" s="112"/>
      <c r="AG5" s="108"/>
      <c r="AH5" s="52"/>
      <c r="AI5" s="52"/>
      <c r="AJ5" s="99"/>
      <c r="AK5" s="102"/>
      <c r="AL5" s="102"/>
    </row>
    <row r="6" spans="2:38" ht="43.5" customHeight="1" x14ac:dyDescent="0.2">
      <c r="B6" s="87" t="s">
        <v>63</v>
      </c>
      <c r="C6" s="33">
        <v>2251</v>
      </c>
      <c r="D6" s="90">
        <v>285</v>
      </c>
      <c r="E6" s="7">
        <v>766</v>
      </c>
      <c r="F6" s="34" t="s">
        <v>58</v>
      </c>
      <c r="G6" s="88">
        <v>26785323</v>
      </c>
      <c r="H6" s="89" t="s">
        <v>66</v>
      </c>
      <c r="I6" s="89" t="s">
        <v>67</v>
      </c>
      <c r="J6" s="33">
        <v>2</v>
      </c>
      <c r="K6" s="7" t="s">
        <v>68</v>
      </c>
      <c r="L6" s="35">
        <v>1740</v>
      </c>
      <c r="M6" s="33" t="s">
        <v>57</v>
      </c>
      <c r="N6" s="33" t="s">
        <v>62</v>
      </c>
      <c r="O6" s="33"/>
      <c r="P6" s="33"/>
      <c r="Q6" s="33"/>
      <c r="R6" s="36"/>
      <c r="S6" s="37"/>
      <c r="T6" s="118"/>
      <c r="U6" s="124"/>
      <c r="V6" s="38"/>
      <c r="W6" s="114"/>
      <c r="X6" s="121"/>
      <c r="Y6" s="39"/>
      <c r="Z6" s="39"/>
      <c r="AA6" s="32"/>
      <c r="AB6" s="106"/>
      <c r="AC6" s="113"/>
      <c r="AD6" s="33"/>
      <c r="AE6" s="39">
        <v>21</v>
      </c>
      <c r="AF6" s="114" t="s">
        <v>70</v>
      </c>
      <c r="AG6" s="109"/>
      <c r="AH6" s="37"/>
      <c r="AI6" s="37"/>
      <c r="AJ6" s="100"/>
      <c r="AK6" s="103"/>
      <c r="AL6" s="103"/>
    </row>
    <row r="7" spans="2:38" ht="43.5" customHeight="1" x14ac:dyDescent="0.2">
      <c r="B7" s="87" t="s">
        <v>63</v>
      </c>
      <c r="C7" s="33">
        <v>2251</v>
      </c>
      <c r="D7" s="90">
        <v>285</v>
      </c>
      <c r="E7" s="7">
        <v>766</v>
      </c>
      <c r="F7" s="34" t="s">
        <v>58</v>
      </c>
      <c r="G7" s="88">
        <v>26785323</v>
      </c>
      <c r="H7" s="89" t="s">
        <v>66</v>
      </c>
      <c r="I7" s="89" t="s">
        <v>67</v>
      </c>
      <c r="J7" s="33">
        <v>2</v>
      </c>
      <c r="K7" s="7" t="s">
        <v>68</v>
      </c>
      <c r="L7" s="35">
        <v>1740</v>
      </c>
      <c r="M7" s="33" t="s">
        <v>57</v>
      </c>
      <c r="N7" s="33" t="s">
        <v>62</v>
      </c>
      <c r="O7" s="33"/>
      <c r="P7" s="33"/>
      <c r="Q7" s="33"/>
      <c r="R7" s="36"/>
      <c r="S7" s="37"/>
      <c r="T7" s="118"/>
      <c r="U7" s="124"/>
      <c r="V7" s="38"/>
      <c r="W7" s="114"/>
      <c r="X7" s="121"/>
      <c r="Y7" s="39"/>
      <c r="Z7" s="39"/>
      <c r="AA7" s="32"/>
      <c r="AB7" s="106"/>
      <c r="AC7" s="113"/>
      <c r="AD7" s="33"/>
      <c r="AE7" s="39">
        <v>59</v>
      </c>
      <c r="AF7" s="114" t="s">
        <v>71</v>
      </c>
      <c r="AG7" s="109"/>
      <c r="AH7" s="37"/>
      <c r="AI7" s="37"/>
      <c r="AJ7" s="100"/>
      <c r="AK7" s="103"/>
      <c r="AL7" s="103"/>
    </row>
    <row r="8" spans="2:38" ht="43.5" customHeight="1" thickBot="1" x14ac:dyDescent="0.25">
      <c r="B8" s="78" t="s">
        <v>63</v>
      </c>
      <c r="C8" s="79">
        <v>2251</v>
      </c>
      <c r="D8" s="91">
        <v>285</v>
      </c>
      <c r="E8" s="80">
        <v>766</v>
      </c>
      <c r="F8" s="81" t="s">
        <v>58</v>
      </c>
      <c r="G8" s="92">
        <v>26785323</v>
      </c>
      <c r="H8" s="93" t="s">
        <v>66</v>
      </c>
      <c r="I8" s="93" t="s">
        <v>67</v>
      </c>
      <c r="J8" s="79">
        <v>2</v>
      </c>
      <c r="K8" s="80" t="s">
        <v>69</v>
      </c>
      <c r="L8" s="82">
        <v>25537</v>
      </c>
      <c r="M8" s="79" t="s">
        <v>57</v>
      </c>
      <c r="N8" s="79" t="s">
        <v>61</v>
      </c>
      <c r="O8" s="79"/>
      <c r="P8" s="79"/>
      <c r="Q8" s="79"/>
      <c r="R8" s="83"/>
      <c r="S8" s="84"/>
      <c r="T8" s="119"/>
      <c r="U8" s="125"/>
      <c r="V8" s="86"/>
      <c r="W8" s="116"/>
      <c r="X8" s="122"/>
      <c r="Y8" s="85"/>
      <c r="Z8" s="85"/>
      <c r="AA8" s="79"/>
      <c r="AB8" s="107"/>
      <c r="AC8" s="115"/>
      <c r="AD8" s="79"/>
      <c r="AE8" s="85">
        <v>1</v>
      </c>
      <c r="AF8" s="116" t="s">
        <v>71</v>
      </c>
      <c r="AG8" s="110"/>
      <c r="AH8" s="84"/>
      <c r="AI8" s="79"/>
      <c r="AJ8" s="101"/>
      <c r="AK8" s="104"/>
      <c r="AL8" s="104"/>
    </row>
  </sheetData>
  <mergeCells count="5">
    <mergeCell ref="AG3:AJ3"/>
    <mergeCell ref="X3:AB3"/>
    <mergeCell ref="AC3:AF3"/>
    <mergeCell ref="B3:T3"/>
    <mergeCell ref="U3:W3"/>
  </mergeCells>
  <conditionalFormatting sqref="B3:D3">
    <cfRule type="cellIs" dxfId="12" priority="55" stopIfTrue="1" operator="greaterThanOrEqual">
      <formula>0</formula>
    </cfRule>
  </conditionalFormatting>
  <conditionalFormatting sqref="B4:AL4">
    <cfRule type="cellIs" dxfId="11" priority="1" stopIfTrue="1" operator="notEqual">
      <formula>0</formula>
    </cfRule>
  </conditionalFormatting>
  <conditionalFormatting sqref="U3">
    <cfRule type="cellIs" dxfId="10" priority="31" stopIfTrue="1" operator="greaterThanOrEqual">
      <formula>0</formula>
    </cfRule>
  </conditionalFormatting>
  <conditionalFormatting sqref="X3:Z3">
    <cfRule type="cellIs" dxfId="9" priority="52" stopIfTrue="1" operator="greaterThanOrEqual">
      <formula>0</formula>
    </cfRule>
  </conditionalFormatting>
  <conditionalFormatting sqref="AC3">
    <cfRule type="cellIs" dxfId="8" priority="54" stopIfTrue="1" operator="greaterThanOrEqual">
      <formula>0</formula>
    </cfRule>
  </conditionalFormatting>
  <conditionalFormatting sqref="AG3">
    <cfRule type="cellIs" dxfId="7" priority="28" stopIfTrue="1" operator="greaterThanOr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41" orientation="landscape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0"/>
  <sheetViews>
    <sheetView zoomScaleNormal="100" workbookViewId="0">
      <selection activeCell="B2" sqref="B2"/>
    </sheetView>
  </sheetViews>
  <sheetFormatPr defaultRowHeight="14.25" x14ac:dyDescent="0.2"/>
  <cols>
    <col min="1" max="1" width="2.7109375" style="2" customWidth="1"/>
    <col min="2" max="2" width="14.2851562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28.42578125" style="2" customWidth="1"/>
    <col min="8" max="8" width="69" style="2" customWidth="1"/>
    <col min="9" max="16384" width="9.140625" style="2"/>
  </cols>
  <sheetData>
    <row r="1" spans="2:8" s="9" customFormat="1" ht="19.5" x14ac:dyDescent="0.25">
      <c r="B1" s="11" t="s">
        <v>124</v>
      </c>
      <c r="C1" s="4"/>
      <c r="D1" s="4"/>
    </row>
    <row r="2" spans="2:8" s="9" customFormat="1" ht="20.25" thickBot="1" x14ac:dyDescent="0.3">
      <c r="B2" s="126" t="s">
        <v>123</v>
      </c>
      <c r="C2" s="127"/>
      <c r="D2" s="127"/>
      <c r="E2" s="128"/>
      <c r="F2" s="128"/>
      <c r="G2" s="128"/>
      <c r="H2" s="128"/>
    </row>
    <row r="3" spans="2:8" s="8" customFormat="1" ht="12" thickBot="1" x14ac:dyDescent="0.2">
      <c r="B3" s="134" t="s">
        <v>19</v>
      </c>
      <c r="C3" s="135"/>
      <c r="D3" s="135"/>
      <c r="E3" s="135"/>
      <c r="F3" s="135"/>
      <c r="G3" s="135"/>
      <c r="H3" s="136"/>
    </row>
    <row r="4" spans="2:8" s="8" customFormat="1" ht="35.25" customHeight="1" thickBot="1" x14ac:dyDescent="0.2">
      <c r="B4" s="40" t="s">
        <v>1</v>
      </c>
      <c r="C4" s="41" t="s">
        <v>37</v>
      </c>
      <c r="D4" s="41" t="s">
        <v>38</v>
      </c>
      <c r="E4" s="41" t="s">
        <v>9</v>
      </c>
      <c r="F4" s="42" t="s">
        <v>4</v>
      </c>
      <c r="G4" s="43" t="s">
        <v>2</v>
      </c>
      <c r="H4" s="44" t="s">
        <v>3</v>
      </c>
    </row>
    <row r="5" spans="2:8" s="29" customFormat="1" ht="10.5" x14ac:dyDescent="0.15">
      <c r="B5" s="73" t="s">
        <v>125</v>
      </c>
      <c r="C5" s="74"/>
      <c r="D5" s="74"/>
      <c r="E5" s="74"/>
      <c r="F5" s="53"/>
      <c r="G5" s="49"/>
      <c r="H5" s="75"/>
    </row>
    <row r="6" spans="2:8" s="29" customFormat="1" ht="10.5" x14ac:dyDescent="0.15">
      <c r="B6" s="59"/>
      <c r="C6" s="30"/>
      <c r="D6" s="30"/>
      <c r="E6" s="30"/>
      <c r="F6" s="31"/>
      <c r="G6" s="32"/>
      <c r="H6" s="76"/>
    </row>
    <row r="7" spans="2:8" s="29" customFormat="1" ht="10.5" x14ac:dyDescent="0.15">
      <c r="B7" s="59"/>
      <c r="C7" s="30"/>
      <c r="D7" s="30"/>
      <c r="E7" s="30"/>
      <c r="F7" s="31"/>
      <c r="G7" s="32"/>
      <c r="H7" s="76"/>
    </row>
    <row r="8" spans="2:8" s="29" customFormat="1" ht="10.5" x14ac:dyDescent="0.15">
      <c r="B8" s="59"/>
      <c r="C8" s="30"/>
      <c r="D8" s="30"/>
      <c r="E8" s="30"/>
      <c r="F8" s="31"/>
      <c r="G8" s="32"/>
      <c r="H8" s="76"/>
    </row>
    <row r="9" spans="2:8" s="29" customFormat="1" ht="10.5" x14ac:dyDescent="0.15">
      <c r="B9" s="59"/>
      <c r="C9" s="30"/>
      <c r="D9" s="30"/>
      <c r="E9" s="30"/>
      <c r="F9" s="31"/>
      <c r="G9" s="32"/>
      <c r="H9" s="76"/>
    </row>
    <row r="10" spans="2:8" s="29" customFormat="1" ht="11.25" thickBot="1" x14ac:dyDescent="0.2">
      <c r="B10" s="60"/>
      <c r="C10" s="61"/>
      <c r="D10" s="61"/>
      <c r="E10" s="61"/>
      <c r="F10" s="57"/>
      <c r="G10" s="56"/>
      <c r="H10" s="77"/>
    </row>
  </sheetData>
  <mergeCells count="1">
    <mergeCell ref="B3:H3"/>
  </mergeCells>
  <conditionalFormatting sqref="B3:D3">
    <cfRule type="cellIs" dxfId="6" priority="19" stopIfTrue="1" operator="greaterThanOrEqual">
      <formula>0</formula>
    </cfRule>
  </conditionalFormatting>
  <conditionalFormatting sqref="B4:H4">
    <cfRule type="cellIs" dxfId="5" priority="7" stopIfTrue="1" operator="notEqual">
      <formula>0</formula>
    </cfRule>
  </conditionalFormatting>
  <pageMargins left="0.7" right="0.7" top="0.78740157499999996" bottom="0.78740157499999996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27"/>
  <sheetViews>
    <sheetView zoomScale="80" zoomScaleNormal="80" workbookViewId="0">
      <selection activeCell="B2" sqref="B2"/>
    </sheetView>
  </sheetViews>
  <sheetFormatPr defaultRowHeight="11.25" x14ac:dyDescent="0.15"/>
  <cols>
    <col min="1" max="1" width="2.7109375" style="8" customWidth="1"/>
    <col min="2" max="2" width="12.85546875" style="8" customWidth="1"/>
    <col min="3" max="3" width="10.85546875" style="8" customWidth="1"/>
    <col min="4" max="4" width="12.42578125" style="8" customWidth="1"/>
    <col min="5" max="5" width="10.5703125" style="8" customWidth="1"/>
    <col min="6" max="6" width="9.42578125" style="8" customWidth="1"/>
    <col min="7" max="7" width="14.28515625" style="8" customWidth="1"/>
    <col min="8" max="8" width="44.42578125" style="8" bestFit="1" customWidth="1"/>
    <col min="9" max="9" width="59.85546875" style="8" customWidth="1"/>
    <col min="10" max="16384" width="9.140625" style="8"/>
  </cols>
  <sheetData>
    <row r="1" spans="2:9" s="9" customFormat="1" ht="19.5" x14ac:dyDescent="0.25">
      <c r="B1" s="11" t="s">
        <v>50</v>
      </c>
      <c r="C1" s="4"/>
      <c r="D1" s="4"/>
      <c r="E1" s="4"/>
    </row>
    <row r="2" spans="2:9" s="9" customFormat="1" ht="20.25" thickBot="1" x14ac:dyDescent="0.3">
      <c r="B2" s="98" t="s">
        <v>123</v>
      </c>
      <c r="C2" s="4"/>
      <c r="D2" s="4"/>
      <c r="E2" s="4"/>
    </row>
    <row r="3" spans="2:9" ht="12" thickBot="1" x14ac:dyDescent="0.2">
      <c r="B3" s="137" t="s">
        <v>19</v>
      </c>
      <c r="C3" s="138"/>
      <c r="D3" s="138"/>
      <c r="E3" s="138"/>
      <c r="F3" s="138"/>
      <c r="G3" s="138"/>
      <c r="H3" s="138"/>
      <c r="I3" s="139"/>
    </row>
    <row r="4" spans="2:9" ht="32.25" thickBot="1" x14ac:dyDescent="0.2">
      <c r="B4" s="40" t="s">
        <v>1</v>
      </c>
      <c r="C4" s="41" t="s">
        <v>34</v>
      </c>
      <c r="D4" s="41" t="s">
        <v>37</v>
      </c>
      <c r="E4" s="41" t="s">
        <v>38</v>
      </c>
      <c r="F4" s="41" t="s">
        <v>9</v>
      </c>
      <c r="G4" s="42" t="s">
        <v>4</v>
      </c>
      <c r="H4" s="43" t="s">
        <v>2</v>
      </c>
      <c r="I4" s="44" t="s">
        <v>3</v>
      </c>
    </row>
    <row r="5" spans="2:9" s="5" customFormat="1" ht="21" customHeight="1" x14ac:dyDescent="0.15">
      <c r="B5" s="73" t="s">
        <v>63</v>
      </c>
      <c r="C5" s="52">
        <v>2</v>
      </c>
      <c r="D5" s="74" t="s">
        <v>72</v>
      </c>
      <c r="E5" s="74"/>
      <c r="F5" s="74">
        <v>98</v>
      </c>
      <c r="G5" s="53" t="s">
        <v>58</v>
      </c>
      <c r="H5" s="49" t="s">
        <v>91</v>
      </c>
      <c r="I5" s="75" t="s">
        <v>92</v>
      </c>
    </row>
    <row r="6" spans="2:9" s="5" customFormat="1" ht="21" customHeight="1" x14ac:dyDescent="0.15">
      <c r="B6" s="59" t="s">
        <v>63</v>
      </c>
      <c r="C6" s="37">
        <v>2</v>
      </c>
      <c r="D6" s="94" t="s">
        <v>73</v>
      </c>
      <c r="E6" s="94"/>
      <c r="F6" s="94">
        <v>10002</v>
      </c>
      <c r="G6" s="31" t="s">
        <v>58</v>
      </c>
      <c r="H6" s="89" t="s">
        <v>93</v>
      </c>
      <c r="I6" s="95" t="s">
        <v>94</v>
      </c>
    </row>
    <row r="7" spans="2:9" s="5" customFormat="1" ht="21" customHeight="1" x14ac:dyDescent="0.15">
      <c r="B7" s="59" t="s">
        <v>63</v>
      </c>
      <c r="C7" s="37">
        <v>2</v>
      </c>
      <c r="D7" s="94" t="s">
        <v>74</v>
      </c>
      <c r="E7" s="94"/>
      <c r="F7" s="94">
        <v>155</v>
      </c>
      <c r="G7" s="31" t="s">
        <v>58</v>
      </c>
      <c r="H7" s="89" t="s">
        <v>95</v>
      </c>
      <c r="I7" s="95" t="s">
        <v>96</v>
      </c>
    </row>
    <row r="8" spans="2:9" s="5" customFormat="1" ht="21" customHeight="1" x14ac:dyDescent="0.15">
      <c r="B8" s="59" t="s">
        <v>63</v>
      </c>
      <c r="C8" s="37">
        <v>2</v>
      </c>
      <c r="D8" s="94" t="s">
        <v>75</v>
      </c>
      <c r="E8" s="94"/>
      <c r="F8" s="94">
        <v>503</v>
      </c>
      <c r="G8" s="31" t="s">
        <v>58</v>
      </c>
      <c r="H8" s="89" t="s">
        <v>97</v>
      </c>
      <c r="I8" s="95" t="s">
        <v>98</v>
      </c>
    </row>
    <row r="9" spans="2:9" s="5" customFormat="1" ht="21" customHeight="1" x14ac:dyDescent="0.15">
      <c r="B9" s="59" t="s">
        <v>63</v>
      </c>
      <c r="C9" s="37">
        <v>2</v>
      </c>
      <c r="D9" s="94" t="s">
        <v>76</v>
      </c>
      <c r="E9" s="94"/>
      <c r="F9" s="94">
        <v>723</v>
      </c>
      <c r="G9" s="31" t="s">
        <v>99</v>
      </c>
      <c r="H9" s="89" t="s">
        <v>101</v>
      </c>
      <c r="I9" s="95" t="s">
        <v>104</v>
      </c>
    </row>
    <row r="10" spans="2:9" s="5" customFormat="1" ht="21" customHeight="1" x14ac:dyDescent="0.15">
      <c r="B10" s="59" t="s">
        <v>63</v>
      </c>
      <c r="C10" s="37">
        <v>2</v>
      </c>
      <c r="D10" s="94" t="s">
        <v>76</v>
      </c>
      <c r="E10" s="94"/>
      <c r="F10" s="94">
        <v>723</v>
      </c>
      <c r="G10" s="31" t="s">
        <v>99</v>
      </c>
      <c r="H10" s="89" t="s">
        <v>102</v>
      </c>
      <c r="I10" s="95" t="s">
        <v>105</v>
      </c>
    </row>
    <row r="11" spans="2:9" s="5" customFormat="1" ht="21" customHeight="1" x14ac:dyDescent="0.15">
      <c r="B11" s="59" t="s">
        <v>63</v>
      </c>
      <c r="C11" s="37">
        <v>2</v>
      </c>
      <c r="D11" s="94" t="s">
        <v>76</v>
      </c>
      <c r="E11" s="94"/>
      <c r="F11" s="94">
        <v>723</v>
      </c>
      <c r="G11" s="31" t="s">
        <v>100</v>
      </c>
      <c r="H11" s="89" t="s">
        <v>103</v>
      </c>
      <c r="I11" s="95" t="s">
        <v>106</v>
      </c>
    </row>
    <row r="12" spans="2:9" s="5" customFormat="1" ht="21" customHeight="1" x14ac:dyDescent="0.15">
      <c r="B12" s="59" t="s">
        <v>63</v>
      </c>
      <c r="C12" s="37">
        <v>2</v>
      </c>
      <c r="D12" s="94" t="s">
        <v>77</v>
      </c>
      <c r="E12" s="94"/>
      <c r="F12" s="94">
        <v>766</v>
      </c>
      <c r="G12" s="31" t="s">
        <v>58</v>
      </c>
      <c r="H12" s="89" t="s">
        <v>66</v>
      </c>
      <c r="I12" s="95" t="s">
        <v>67</v>
      </c>
    </row>
    <row r="13" spans="2:9" s="5" customFormat="1" ht="21" customHeight="1" x14ac:dyDescent="0.15">
      <c r="B13" s="59" t="s">
        <v>63</v>
      </c>
      <c r="C13" s="37">
        <v>2</v>
      </c>
      <c r="D13" s="94" t="s">
        <v>78</v>
      </c>
      <c r="E13" s="94"/>
      <c r="F13" s="94">
        <v>766</v>
      </c>
      <c r="G13" s="31" t="s">
        <v>58</v>
      </c>
      <c r="H13" s="89" t="s">
        <v>66</v>
      </c>
      <c r="I13" s="95" t="s">
        <v>67</v>
      </c>
    </row>
    <row r="14" spans="2:9" s="5" customFormat="1" ht="21" customHeight="1" x14ac:dyDescent="0.15">
      <c r="B14" s="59" t="s">
        <v>63</v>
      </c>
      <c r="C14" s="37">
        <v>2</v>
      </c>
      <c r="D14" s="94" t="s">
        <v>79</v>
      </c>
      <c r="E14" s="94"/>
      <c r="F14" s="94">
        <v>503</v>
      </c>
      <c r="G14" s="31" t="s">
        <v>58</v>
      </c>
      <c r="H14" s="89" t="s">
        <v>97</v>
      </c>
      <c r="I14" s="95" t="s">
        <v>98</v>
      </c>
    </row>
    <row r="15" spans="2:9" s="5" customFormat="1" ht="21" customHeight="1" x14ac:dyDescent="0.15">
      <c r="B15" s="59" t="s">
        <v>63</v>
      </c>
      <c r="C15" s="37">
        <v>2</v>
      </c>
      <c r="D15" s="94" t="s">
        <v>80</v>
      </c>
      <c r="E15" s="94"/>
      <c r="F15" s="94">
        <v>924</v>
      </c>
      <c r="G15" s="31" t="s">
        <v>58</v>
      </c>
      <c r="H15" s="89" t="s">
        <v>107</v>
      </c>
      <c r="I15" s="95" t="s">
        <v>108</v>
      </c>
    </row>
    <row r="16" spans="2:9" s="5" customFormat="1" ht="21" customHeight="1" x14ac:dyDescent="0.15">
      <c r="B16" s="59" t="s">
        <v>63</v>
      </c>
      <c r="C16" s="37">
        <v>2</v>
      </c>
      <c r="D16" s="94" t="s">
        <v>81</v>
      </c>
      <c r="E16" s="94"/>
      <c r="F16" s="94">
        <v>732</v>
      </c>
      <c r="G16" s="31" t="s">
        <v>109</v>
      </c>
      <c r="H16" s="89" t="s">
        <v>111</v>
      </c>
      <c r="I16" s="95" t="s">
        <v>112</v>
      </c>
    </row>
    <row r="17" spans="2:9" s="5" customFormat="1" ht="21" customHeight="1" x14ac:dyDescent="0.15">
      <c r="B17" s="59" t="s">
        <v>63</v>
      </c>
      <c r="C17" s="37">
        <v>2</v>
      </c>
      <c r="D17" s="94" t="s">
        <v>81</v>
      </c>
      <c r="E17" s="94"/>
      <c r="F17" s="94">
        <v>732</v>
      </c>
      <c r="G17" s="31" t="s">
        <v>110</v>
      </c>
      <c r="H17" s="89" t="s">
        <v>97</v>
      </c>
      <c r="I17" s="95" t="s">
        <v>98</v>
      </c>
    </row>
    <row r="18" spans="2:9" s="5" customFormat="1" ht="21" customHeight="1" x14ac:dyDescent="0.15">
      <c r="B18" s="59" t="s">
        <v>63</v>
      </c>
      <c r="C18" s="37">
        <v>2</v>
      </c>
      <c r="D18" s="94" t="s">
        <v>82</v>
      </c>
      <c r="E18" s="94"/>
      <c r="F18" s="94">
        <v>82</v>
      </c>
      <c r="G18" s="31" t="s">
        <v>58</v>
      </c>
      <c r="H18" s="89" t="s">
        <v>113</v>
      </c>
      <c r="I18" s="95" t="s">
        <v>114</v>
      </c>
    </row>
    <row r="19" spans="2:9" s="5" customFormat="1" ht="21" customHeight="1" x14ac:dyDescent="0.15">
      <c r="B19" s="59" t="s">
        <v>63</v>
      </c>
      <c r="C19" s="37">
        <v>2</v>
      </c>
      <c r="D19" s="94" t="s">
        <v>83</v>
      </c>
      <c r="E19" s="94"/>
      <c r="F19" s="94">
        <v>680</v>
      </c>
      <c r="G19" s="31" t="s">
        <v>58</v>
      </c>
      <c r="H19" s="89" t="s">
        <v>115</v>
      </c>
      <c r="I19" s="95" t="s">
        <v>116</v>
      </c>
    </row>
    <row r="20" spans="2:9" s="5" customFormat="1" ht="21" customHeight="1" x14ac:dyDescent="0.15">
      <c r="B20" s="59" t="s">
        <v>63</v>
      </c>
      <c r="C20" s="37">
        <v>2</v>
      </c>
      <c r="D20" s="94" t="s">
        <v>69</v>
      </c>
      <c r="E20" s="94"/>
      <c r="F20" s="94">
        <v>766</v>
      </c>
      <c r="G20" s="31" t="s">
        <v>58</v>
      </c>
      <c r="H20" s="89" t="s">
        <v>66</v>
      </c>
      <c r="I20" s="95" t="s">
        <v>67</v>
      </c>
    </row>
    <row r="21" spans="2:9" s="5" customFormat="1" ht="21" customHeight="1" x14ac:dyDescent="0.15">
      <c r="B21" s="59" t="s">
        <v>63</v>
      </c>
      <c r="C21" s="37">
        <v>2</v>
      </c>
      <c r="D21" s="94" t="s">
        <v>84</v>
      </c>
      <c r="E21" s="94"/>
      <c r="F21" s="94">
        <v>766</v>
      </c>
      <c r="G21" s="31" t="s">
        <v>58</v>
      </c>
      <c r="H21" s="89" t="s">
        <v>66</v>
      </c>
      <c r="I21" s="95" t="s">
        <v>67</v>
      </c>
    </row>
    <row r="22" spans="2:9" s="5" customFormat="1" ht="21" customHeight="1" x14ac:dyDescent="0.15">
      <c r="B22" s="59" t="s">
        <v>63</v>
      </c>
      <c r="C22" s="37">
        <v>2</v>
      </c>
      <c r="D22" s="94" t="s">
        <v>85</v>
      </c>
      <c r="E22" s="94"/>
      <c r="F22" s="94">
        <v>766</v>
      </c>
      <c r="G22" s="31" t="s">
        <v>58</v>
      </c>
      <c r="H22" s="89" t="s">
        <v>66</v>
      </c>
      <c r="I22" s="95" t="s">
        <v>67</v>
      </c>
    </row>
    <row r="23" spans="2:9" s="5" customFormat="1" ht="21" customHeight="1" x14ac:dyDescent="0.15">
      <c r="B23" s="59" t="s">
        <v>63</v>
      </c>
      <c r="C23" s="37">
        <v>2</v>
      </c>
      <c r="D23" s="94" t="s">
        <v>86</v>
      </c>
      <c r="E23" s="94"/>
      <c r="F23" s="94">
        <v>766</v>
      </c>
      <c r="G23" s="31" t="s">
        <v>58</v>
      </c>
      <c r="H23" s="89" t="s">
        <v>66</v>
      </c>
      <c r="I23" s="95" t="s">
        <v>67</v>
      </c>
    </row>
    <row r="24" spans="2:9" s="5" customFormat="1" ht="21" customHeight="1" x14ac:dyDescent="0.15">
      <c r="B24" s="59" t="s">
        <v>63</v>
      </c>
      <c r="C24" s="37">
        <v>2</v>
      </c>
      <c r="D24" s="94" t="s">
        <v>87</v>
      </c>
      <c r="E24" s="94"/>
      <c r="F24" s="94">
        <v>234</v>
      </c>
      <c r="G24" s="31" t="s">
        <v>58</v>
      </c>
      <c r="H24" s="89" t="s">
        <v>117</v>
      </c>
      <c r="I24" s="95" t="s">
        <v>118</v>
      </c>
    </row>
    <row r="25" spans="2:9" s="5" customFormat="1" ht="21" customHeight="1" x14ac:dyDescent="0.15">
      <c r="B25" s="59" t="s">
        <v>63</v>
      </c>
      <c r="C25" s="37">
        <v>2</v>
      </c>
      <c r="D25" s="30" t="s">
        <v>88</v>
      </c>
      <c r="E25" s="30"/>
      <c r="F25" s="30">
        <v>352</v>
      </c>
      <c r="G25" s="31" t="s">
        <v>58</v>
      </c>
      <c r="H25" s="89" t="s">
        <v>119</v>
      </c>
      <c r="I25" s="95" t="s">
        <v>120</v>
      </c>
    </row>
    <row r="26" spans="2:9" s="5" customFormat="1" ht="21" customHeight="1" x14ac:dyDescent="0.15">
      <c r="B26" s="59" t="s">
        <v>63</v>
      </c>
      <c r="C26" s="37">
        <v>2</v>
      </c>
      <c r="D26" s="30" t="s">
        <v>89</v>
      </c>
      <c r="E26" s="30"/>
      <c r="F26" s="30">
        <v>812</v>
      </c>
      <c r="G26" s="31" t="s">
        <v>58</v>
      </c>
      <c r="H26" s="89" t="s">
        <v>121</v>
      </c>
      <c r="I26" s="95" t="s">
        <v>122</v>
      </c>
    </row>
    <row r="27" spans="2:9" s="5" customFormat="1" ht="21" customHeight="1" thickBot="1" x14ac:dyDescent="0.2">
      <c r="B27" s="60" t="s">
        <v>63</v>
      </c>
      <c r="C27" s="84">
        <v>2</v>
      </c>
      <c r="D27" s="61" t="s">
        <v>90</v>
      </c>
      <c r="E27" s="61"/>
      <c r="F27" s="96">
        <v>234</v>
      </c>
      <c r="G27" s="57" t="s">
        <v>58</v>
      </c>
      <c r="H27" s="93" t="s">
        <v>117</v>
      </c>
      <c r="I27" s="97" t="s">
        <v>118</v>
      </c>
    </row>
  </sheetData>
  <sortState xmlns:xlrd2="http://schemas.microsoft.com/office/spreadsheetml/2017/richdata2" ref="D12:E59">
    <sortCondition ref="D12"/>
  </sortState>
  <mergeCells count="1">
    <mergeCell ref="B3:I3"/>
  </mergeCells>
  <conditionalFormatting sqref="B3:E3">
    <cfRule type="cellIs" dxfId="4" priority="7" stopIfTrue="1" operator="greaterThanOrEqual">
      <formula>0</formula>
    </cfRule>
  </conditionalFormatting>
  <conditionalFormatting sqref="B4:I4">
    <cfRule type="cellIs" dxfId="3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74" fitToHeight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8"/>
  <sheetViews>
    <sheetView zoomScaleNormal="100" workbookViewId="0">
      <selection activeCell="J16" sqref="J16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2" customFormat="1" ht="24.75" x14ac:dyDescent="0.3">
      <c r="B1" s="11" t="s">
        <v>24</v>
      </c>
      <c r="C1" s="1"/>
      <c r="G1" s="3"/>
    </row>
    <row r="2" spans="2:16" s="2" customFormat="1" ht="25.5" thickBot="1" x14ac:dyDescent="0.35">
      <c r="B2" s="98" t="s">
        <v>123</v>
      </c>
      <c r="C2" s="1"/>
      <c r="G2" s="3"/>
    </row>
    <row r="3" spans="2:16" ht="26.25" customHeight="1" x14ac:dyDescent="0.25">
      <c r="B3" s="140" t="s">
        <v>1</v>
      </c>
      <c r="C3" s="140" t="s">
        <v>51</v>
      </c>
      <c r="D3" s="148"/>
      <c r="E3" s="148"/>
      <c r="F3" s="149"/>
      <c r="G3" s="142" t="s">
        <v>52</v>
      </c>
      <c r="H3" s="143"/>
      <c r="I3" s="144"/>
      <c r="J3" s="142" t="s">
        <v>53</v>
      </c>
      <c r="K3" s="143"/>
      <c r="L3" s="144"/>
      <c r="M3" s="145" t="s">
        <v>54</v>
      </c>
      <c r="N3" s="145"/>
      <c r="O3" s="146"/>
      <c r="P3" s="147"/>
    </row>
    <row r="4" spans="2:16" ht="32.25" thickBot="1" x14ac:dyDescent="0.3">
      <c r="B4" s="141"/>
      <c r="C4" s="13" t="s">
        <v>26</v>
      </c>
      <c r="D4" s="14" t="s">
        <v>27</v>
      </c>
      <c r="E4" s="15" t="s">
        <v>28</v>
      </c>
      <c r="F4" s="16" t="s">
        <v>35</v>
      </c>
      <c r="G4" s="13" t="s">
        <v>26</v>
      </c>
      <c r="H4" s="14" t="s">
        <v>27</v>
      </c>
      <c r="I4" s="16" t="s">
        <v>28</v>
      </c>
      <c r="J4" s="13" t="s">
        <v>26</v>
      </c>
      <c r="K4" s="14" t="s">
        <v>27</v>
      </c>
      <c r="L4" s="16" t="s">
        <v>28</v>
      </c>
      <c r="M4" s="17" t="s">
        <v>36</v>
      </c>
      <c r="N4" s="17" t="s">
        <v>25</v>
      </c>
      <c r="O4" s="18" t="s">
        <v>30</v>
      </c>
      <c r="P4" s="19" t="s">
        <v>29</v>
      </c>
    </row>
    <row r="5" spans="2:16" ht="21" x14ac:dyDescent="0.25">
      <c r="B5" s="45" t="s">
        <v>63</v>
      </c>
      <c r="C5" s="26"/>
      <c r="D5" s="7"/>
      <c r="E5" s="27"/>
      <c r="F5" s="28"/>
      <c r="G5" s="26"/>
      <c r="H5" s="7"/>
      <c r="I5" s="28"/>
      <c r="J5" s="26"/>
      <c r="K5" s="7"/>
      <c r="L5" s="28">
        <v>81</v>
      </c>
      <c r="M5" s="6"/>
      <c r="N5" s="6"/>
      <c r="O5" s="7"/>
      <c r="P5" s="28"/>
    </row>
    <row r="6" spans="2:16" x14ac:dyDescent="0.25">
      <c r="B6" s="25"/>
      <c r="C6" s="26"/>
      <c r="D6" s="7"/>
      <c r="E6" s="27"/>
      <c r="F6" s="28"/>
      <c r="G6" s="26"/>
      <c r="H6" s="7"/>
      <c r="I6" s="28"/>
      <c r="J6" s="26"/>
      <c r="K6" s="7"/>
      <c r="L6" s="28"/>
      <c r="M6" s="6"/>
      <c r="N6" s="6"/>
      <c r="O6" s="7"/>
      <c r="P6" s="28"/>
    </row>
    <row r="7" spans="2:16" ht="15.75" thickBot="1" x14ac:dyDescent="0.3">
      <c r="B7" s="25"/>
      <c r="C7" s="26"/>
      <c r="D7" s="7"/>
      <c r="E7" s="27"/>
      <c r="F7" s="28"/>
      <c r="G7" s="26"/>
      <c r="H7" s="7"/>
      <c r="I7" s="28"/>
      <c r="J7" s="26"/>
      <c r="K7" s="7"/>
      <c r="L7" s="28"/>
      <c r="M7" s="6"/>
      <c r="N7" s="6"/>
      <c r="O7" s="7"/>
      <c r="P7" s="28"/>
    </row>
    <row r="8" spans="2:16" ht="25.5" customHeight="1" thickBot="1" x14ac:dyDescent="0.3">
      <c r="B8" s="20" t="s">
        <v>31</v>
      </c>
      <c r="C8" s="21">
        <f>SUM(C5:C7)</f>
        <v>0</v>
      </c>
      <c r="D8" s="22">
        <f t="shared" ref="D8:P8" si="0">SUM(D5:D7)</f>
        <v>0</v>
      </c>
      <c r="E8" s="22">
        <f t="shared" si="0"/>
        <v>0</v>
      </c>
      <c r="F8" s="23">
        <f t="shared" si="0"/>
        <v>0</v>
      </c>
      <c r="G8" s="21">
        <f t="shared" si="0"/>
        <v>0</v>
      </c>
      <c r="H8" s="22">
        <f t="shared" si="0"/>
        <v>0</v>
      </c>
      <c r="I8" s="23">
        <f t="shared" si="0"/>
        <v>0</v>
      </c>
      <c r="J8" s="21">
        <f t="shared" si="0"/>
        <v>0</v>
      </c>
      <c r="K8" s="22">
        <f t="shared" si="0"/>
        <v>0</v>
      </c>
      <c r="L8" s="23">
        <f t="shared" si="0"/>
        <v>81</v>
      </c>
      <c r="M8" s="21">
        <f t="shared" si="0"/>
        <v>0</v>
      </c>
      <c r="N8" s="22">
        <f t="shared" si="0"/>
        <v>0</v>
      </c>
      <c r="O8" s="22">
        <f t="shared" si="0"/>
        <v>0</v>
      </c>
      <c r="P8" s="24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: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dotčené_nemovitosti</vt:lpstr>
      <vt:lpstr>PUPFL do 50m</vt:lpstr>
      <vt:lpstr>Sousední nemovitiosti</vt:lpstr>
      <vt:lpstr>Bilance ploch</vt:lpstr>
      <vt:lpstr>dotčené_nemovitosti!_Hlk57051120</vt:lpstr>
      <vt:lpstr>dotčené_nemovitosti!_Hlk95763821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Taťána Zemánková</dc:creator>
  <cp:lastModifiedBy>uzivatel</cp:lastModifiedBy>
  <cp:lastPrinted>2024-01-25T06:24:34Z</cp:lastPrinted>
  <dcterms:created xsi:type="dcterms:W3CDTF">2014-10-08T08:48:00Z</dcterms:created>
  <dcterms:modified xsi:type="dcterms:W3CDTF">2024-04-08T07:19:04Z</dcterms:modified>
</cp:coreProperties>
</file>